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falavalonline.sharepoint.com/sites/fwgservice/Service Report and Logsheet/Log sheet ORCA/"/>
    </mc:Choice>
  </mc:AlternateContent>
  <xr:revisionPtr revIDLastSave="343" documentId="13_ncr:1_{DC6649F7-2075-4F10-85FE-7A4701303719}" xr6:coauthVersionLast="47" xr6:coauthVersionMax="47" xr10:uidLastSave="{E0F8E177-CDB6-4E93-902C-60633188B017}"/>
  <bookViews>
    <workbookView xWindow="-120" yWindow="-120" windowWidth="29040" windowHeight="15840" xr2:uid="{00000000-000D-0000-FFFF-FFFF00000000}"/>
  </bookViews>
  <sheets>
    <sheet name="With Formulas" sheetId="1" r:id="rId1"/>
  </sheets>
  <definedNames>
    <definedName name="_xlnm.Print_Area" localSheetId="0">'With Formulas'!$A$2:$L$85</definedName>
    <definedName name="_xlnm.Print_Titles" localSheetId="0">'With Formulas'!$1:$7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" l="1"/>
  <c r="L27" i="1" s="1"/>
  <c r="L28" i="1" s="1"/>
  <c r="L29" i="1" s="1"/>
  <c r="K27" i="1"/>
  <c r="K28" i="1" s="1"/>
  <c r="K29" i="1" s="1"/>
  <c r="J26" i="1"/>
  <c r="J27" i="1" s="1"/>
  <c r="J28" i="1" s="1"/>
  <c r="J29" i="1" s="1"/>
  <c r="I26" i="1"/>
  <c r="I27" i="1" s="1"/>
  <c r="I28" i="1" s="1"/>
  <c r="I29" i="1" s="1"/>
  <c r="H26" i="1"/>
  <c r="H27" i="1" s="1"/>
  <c r="H28" i="1" s="1"/>
  <c r="H29" i="1" s="1"/>
  <c r="G26" i="1"/>
  <c r="G27" i="1" s="1"/>
  <c r="G28" i="1" s="1"/>
  <c r="G29" i="1" s="1"/>
</calcChain>
</file>

<file path=xl/sharedStrings.xml><?xml version="1.0" encoding="utf-8"?>
<sst xmlns="http://schemas.openxmlformats.org/spreadsheetml/2006/main" count="218" uniqueCount="139">
  <si>
    <t>Feed water flow</t>
  </si>
  <si>
    <t>Vessel level</t>
  </si>
  <si>
    <t>Brine Temperature(out cooler)</t>
  </si>
  <si>
    <t>Feed pressure (too cooler)</t>
  </si>
  <si>
    <t>Distillate</t>
  </si>
  <si>
    <t>bar</t>
  </si>
  <si>
    <t>Brine salinitet</t>
  </si>
  <si>
    <t>seawater pressure after ejector pump</t>
  </si>
  <si>
    <t>seawater temperature</t>
  </si>
  <si>
    <t>PI 101</t>
  </si>
  <si>
    <t>TI 101</t>
  </si>
  <si>
    <t>PI 154</t>
  </si>
  <si>
    <t>Instrument air</t>
  </si>
  <si>
    <t>Instrument air pressure</t>
  </si>
  <si>
    <t>PI 900</t>
  </si>
  <si>
    <t>LG 320</t>
  </si>
  <si>
    <t>PI 233</t>
  </si>
  <si>
    <t>PI 201</t>
  </si>
  <si>
    <t>TI 202</t>
  </si>
  <si>
    <t>PI 401</t>
  </si>
  <si>
    <t>TI 401</t>
  </si>
  <si>
    <t>TI 402</t>
  </si>
  <si>
    <t>PI 402</t>
  </si>
  <si>
    <t>PI 110</t>
  </si>
  <si>
    <t>FQT 402</t>
  </si>
  <si>
    <t>Flow settings</t>
  </si>
  <si>
    <t xml:space="preserve">level </t>
  </si>
  <si>
    <t>PU-CD-01</t>
  </si>
  <si>
    <t>stroke</t>
  </si>
  <si>
    <t>frequency</t>
  </si>
  <si>
    <t>VE-CD-01</t>
  </si>
  <si>
    <t>Solution - concentration liter/100 liter</t>
  </si>
  <si>
    <t>PU-CD-02</t>
  </si>
  <si>
    <t>VE-CD-02</t>
  </si>
  <si>
    <t>Distillate flow</t>
  </si>
  <si>
    <t>Brine temperature</t>
  </si>
  <si>
    <t>DiFlow</t>
  </si>
  <si>
    <t>BrTemp</t>
  </si>
  <si>
    <t>Process value</t>
  </si>
  <si>
    <t>PV</t>
  </si>
  <si>
    <t>Set point</t>
  </si>
  <si>
    <t>SP</t>
  </si>
  <si>
    <t>OUT</t>
  </si>
  <si>
    <t>%</t>
  </si>
  <si>
    <r>
      <t>o</t>
    </r>
    <r>
      <rPr>
        <sz val="10"/>
        <rFont val="Arial"/>
        <family val="2"/>
      </rPr>
      <t>C</t>
    </r>
  </si>
  <si>
    <t>Ambient temperature</t>
  </si>
  <si>
    <t>mm</t>
  </si>
  <si>
    <t>Distillate Waterclock</t>
  </si>
  <si>
    <t>amp</t>
  </si>
  <si>
    <t>liter</t>
  </si>
  <si>
    <t>mS/cm</t>
  </si>
  <si>
    <t>seawater pressure before ejector pump</t>
  </si>
  <si>
    <t>Units</t>
  </si>
  <si>
    <t>Output</t>
  </si>
  <si>
    <t>Brine conductivity</t>
  </si>
  <si>
    <t>Circulation flow</t>
  </si>
  <si>
    <t>Evaporator pressure</t>
  </si>
  <si>
    <t>bar abs</t>
  </si>
  <si>
    <t>Condensation temperature</t>
  </si>
  <si>
    <t>Distillate salinity</t>
  </si>
  <si>
    <t xml:space="preserve">Compressor vibriation </t>
  </si>
  <si>
    <t>Compressor motor Ampere</t>
  </si>
  <si>
    <t>Waterclock</t>
  </si>
  <si>
    <t xml:space="preserve">                     To     </t>
  </si>
  <si>
    <t xml:space="preserve">                 From</t>
  </si>
  <si>
    <t>Calculated</t>
  </si>
  <si>
    <t>mm/S</t>
  </si>
  <si>
    <t>Time</t>
  </si>
  <si>
    <t>Brine conductivity controller</t>
  </si>
  <si>
    <t>Feed water flow controller</t>
  </si>
  <si>
    <t>Brine circulation</t>
  </si>
  <si>
    <t>Evaporator</t>
  </si>
  <si>
    <t>Brine</t>
  </si>
  <si>
    <t>Seawater</t>
  </si>
  <si>
    <t>seawater pressure after ejector</t>
  </si>
  <si>
    <t>Distillate temperature (out cooler)</t>
  </si>
  <si>
    <t>Distillate temperature (in cooler)</t>
  </si>
  <si>
    <t>Distillate pressure inlet pump</t>
  </si>
  <si>
    <t>Distillate pressure disharge pump</t>
  </si>
  <si>
    <t>PI 400</t>
  </si>
  <si>
    <t>Operation panel</t>
  </si>
  <si>
    <t>Distillate quantity totalizer</t>
  </si>
  <si>
    <t>Difference</t>
  </si>
  <si>
    <t>Brine pressure before pump</t>
  </si>
  <si>
    <t>Handheld</t>
  </si>
  <si>
    <t>seawater pressure inlet ejector</t>
  </si>
  <si>
    <t>Brine circ. pressure after filter</t>
  </si>
  <si>
    <t>Brine circ. pressure before filter</t>
  </si>
  <si>
    <t>Brine pressure after pump</t>
  </si>
  <si>
    <t>Distillate pressure (out cooler)</t>
  </si>
  <si>
    <t xml:space="preserve">Compressor bearing temp.Near motor </t>
  </si>
  <si>
    <t>Compressor bearing temp.Near comp</t>
  </si>
  <si>
    <t>seawater/feed salinity</t>
  </si>
  <si>
    <t>Pressure gauge on evaporator</t>
  </si>
  <si>
    <t>Feedwater</t>
  </si>
  <si>
    <t>Anti scalant</t>
  </si>
  <si>
    <t xml:space="preserve">Antiscalant </t>
  </si>
  <si>
    <t>FIT 153</t>
  </si>
  <si>
    <t>PI 231</t>
  </si>
  <si>
    <t>PI 321</t>
  </si>
  <si>
    <t>PI 200</t>
  </si>
  <si>
    <t>Brine circ. Flow</t>
  </si>
  <si>
    <t>Brine pressure (out cooler)</t>
  </si>
  <si>
    <t>PI 202</t>
  </si>
  <si>
    <t>De-Chlorination</t>
  </si>
  <si>
    <t>FIT 232</t>
  </si>
  <si>
    <t>HH:MM</t>
  </si>
  <si>
    <t>Version</t>
  </si>
  <si>
    <t>Test parameters</t>
  </si>
  <si>
    <t>Log Sheet ORCA Offshore</t>
  </si>
  <si>
    <t>Reading #1</t>
  </si>
  <si>
    <t>#2</t>
  </si>
  <si>
    <t>#3</t>
  </si>
  <si>
    <t>#4</t>
  </si>
  <si>
    <t>#5</t>
  </si>
  <si>
    <t>#6</t>
  </si>
  <si>
    <t>Exploratory values</t>
  </si>
  <si>
    <t>*</t>
  </si>
  <si>
    <t>Acceptance criterion: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</si>
  <si>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/24h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</si>
  <si>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</si>
  <si>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r>
      <t>m</t>
    </r>
    <r>
      <rPr>
        <vertAlign val="superscript"/>
        <sz val="10"/>
        <rFont val="Arial"/>
        <family val="2"/>
      </rPr>
      <t>3</t>
    </r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</si>
  <si>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</si>
  <si>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t>#7</t>
  </si>
  <si>
    <r>
      <t xml:space="preserve">De-Chlorination </t>
    </r>
    <r>
      <rPr>
        <sz val="10"/>
        <rFont val="Arial"/>
        <family val="2"/>
      </rPr>
      <t>(optional)</t>
    </r>
    <r>
      <rPr>
        <b/>
        <sz val="10"/>
        <rFont val="Arial"/>
        <family val="2"/>
      </rPr>
      <t xml:space="preserve">  </t>
    </r>
  </si>
  <si>
    <t>TI 321</t>
  </si>
  <si>
    <t>Evaporation Temperature</t>
  </si>
  <si>
    <t>Use semicolon</t>
  </si>
  <si>
    <r>
      <t xml:space="preserve">Tested by: Name / Signature / Date </t>
    </r>
    <r>
      <rPr>
        <u/>
        <sz val="12"/>
        <rFont val="Calibri"/>
        <family val="2"/>
      </rPr>
      <t xml:space="preserve">                                      </t>
    </r>
  </si>
  <si>
    <t>Date:</t>
  </si>
  <si>
    <t xml:space="preserve">Date: </t>
  </si>
  <si>
    <t xml:space="preserve">Performance approved by: </t>
  </si>
  <si>
    <t>yS</t>
  </si>
  <si>
    <t xml:space="preserve">Serial No.: </t>
  </si>
  <si>
    <t xml:space="preserve">Project Name: </t>
  </si>
  <si>
    <t xml:space="preserve">Project No.: </t>
  </si>
  <si>
    <t xml:space="preserve">Filled in by: </t>
  </si>
  <si>
    <t xml:space="preserve">Power supply: </t>
  </si>
  <si>
    <t xml:space="preserve">HMI: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</si>
</sst>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hh:mm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  <font>
      <b/>
      <i/>
      <sz val="10"/>
      <name val="Arial"/>
      <family val="2"/>
    </font>
    <font>
      <b/>
      <sz val="10"/>
      <color theme="0"/>
      <name val="Arial"/>
      <family val="2"/>
    </font>
    <font>
      <sz val="12"/>
      <name val="Calibri"/>
      <family val="2"/>
    </font>
    <font>
      <u/>
      <sz val="12"/>
      <name val="Calibri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0" fillId="0" borderId="0" xfId="0" applyFill="1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0" fillId="0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4" xfId="0" applyFont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4" fillId="0" borderId="0" xfId="0" applyFont="1"/>
    <xf numFmtId="0" fontId="0" fillId="0" borderId="7" xfId="0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5" xfId="0" applyFont="1" applyFill="1" applyBorder="1"/>
    <xf numFmtId="0" fontId="0" fillId="0" borderId="8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4" fillId="0" borderId="2" xfId="0" applyFont="1" applyBorder="1"/>
    <xf numFmtId="0" fontId="7" fillId="0" borderId="4" xfId="0" applyFont="1" applyFill="1" applyBorder="1"/>
    <xf numFmtId="0" fontId="7" fillId="0" borderId="5" xfId="0" applyFont="1" applyFill="1" applyBorder="1"/>
    <xf numFmtId="0" fontId="7" fillId="0" borderId="4" xfId="0" applyFont="1" applyBorder="1"/>
    <xf numFmtId="0" fontId="7" fillId="0" borderId="5" xfId="0" applyFont="1" applyBorder="1"/>
    <xf numFmtId="0" fontId="0" fillId="2" borderId="7" xfId="0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49" fontId="0" fillId="2" borderId="7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14" fontId="3" fillId="0" borderId="13" xfId="0" applyNumberFormat="1" applyFont="1" applyBorder="1"/>
    <xf numFmtId="165" fontId="0" fillId="3" borderId="7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2" xfId="0" applyFill="1" applyBorder="1"/>
    <xf numFmtId="0" fontId="0" fillId="0" borderId="3" xfId="0" applyFill="1" applyBorder="1"/>
    <xf numFmtId="2" fontId="0" fillId="4" borderId="7" xfId="0" applyNumberForma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3" fillId="0" borderId="4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4" fillId="0" borderId="20" xfId="0" applyFont="1" applyBorder="1"/>
    <xf numFmtId="0" fontId="3" fillId="0" borderId="19" xfId="0" applyFont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0" xfId="0" applyFont="1"/>
    <xf numFmtId="0" fontId="1" fillId="0" borderId="7" xfId="0" applyFont="1" applyBorder="1"/>
    <xf numFmtId="0" fontId="3" fillId="0" borderId="21" xfId="0" applyFont="1" applyBorder="1"/>
    <xf numFmtId="0" fontId="0" fillId="0" borderId="20" xfId="0" applyBorder="1"/>
    <xf numFmtId="0" fontId="0" fillId="0" borderId="19" xfId="0" applyBorder="1"/>
    <xf numFmtId="0" fontId="1" fillId="0" borderId="2" xfId="0" applyFont="1" applyBorder="1"/>
    <xf numFmtId="0" fontId="3" fillId="0" borderId="11" xfId="0" applyFont="1" applyBorder="1"/>
    <xf numFmtId="0" fontId="3" fillId="0" borderId="11" xfId="0" applyFont="1" applyFill="1" applyBorder="1"/>
    <xf numFmtId="0" fontId="0" fillId="0" borderId="11" xfId="0" applyFill="1" applyBorder="1"/>
    <xf numFmtId="0" fontId="0" fillId="0" borderId="23" xfId="0" applyFill="1" applyBorder="1"/>
    <xf numFmtId="0" fontId="3" fillId="0" borderId="10" xfId="0" applyFont="1" applyFill="1" applyBorder="1"/>
    <xf numFmtId="0" fontId="7" fillId="0" borderId="11" xfId="0" applyFont="1" applyBorder="1"/>
    <xf numFmtId="0" fontId="7" fillId="0" borderId="11" xfId="0" applyFont="1" applyFill="1" applyBorder="1"/>
    <xf numFmtId="0" fontId="3" fillId="0" borderId="24" xfId="0" applyFont="1" applyFill="1" applyBorder="1"/>
    <xf numFmtId="0" fontId="4" fillId="0" borderId="24" xfId="0" applyFont="1" applyBorder="1"/>
    <xf numFmtId="0" fontId="4" fillId="0" borderId="24" xfId="0" applyFont="1" applyFill="1" applyBorder="1"/>
    <xf numFmtId="0" fontId="3" fillId="0" borderId="24" xfId="0" applyFont="1" applyBorder="1"/>
    <xf numFmtId="0" fontId="0" fillId="0" borderId="10" xfId="0" applyFill="1" applyBorder="1"/>
    <xf numFmtId="0" fontId="0" fillId="0" borderId="12" xfId="0" applyFill="1" applyBorder="1"/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3" fillId="5" borderId="22" xfId="0" applyFont="1" applyFill="1" applyBorder="1" applyAlignment="1">
      <alignment horizontal="center"/>
    </xf>
    <xf numFmtId="0" fontId="8" fillId="5" borderId="22" xfId="0" applyFont="1" applyFill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3" fillId="0" borderId="21" xfId="0" applyFont="1" applyBorder="1" applyAlignment="1">
      <alignment horizontal="left"/>
    </xf>
    <xf numFmtId="49" fontId="11" fillId="5" borderId="22" xfId="0" applyNumberFormat="1" applyFont="1" applyFill="1" applyBorder="1" applyAlignment="1">
      <alignment horizontal="center"/>
    </xf>
    <xf numFmtId="0" fontId="1" fillId="0" borderId="12" xfId="0" applyFont="1" applyBorder="1"/>
    <xf numFmtId="0" fontId="0" fillId="0" borderId="24" xfId="0" applyBorder="1"/>
    <xf numFmtId="2" fontId="0" fillId="3" borderId="7" xfId="0" applyNumberFormat="1" applyFill="1" applyBorder="1" applyAlignment="1">
      <alignment horizontal="right"/>
    </xf>
    <xf numFmtId="0" fontId="1" fillId="0" borderId="4" xfId="0" applyFont="1" applyBorder="1"/>
    <xf numFmtId="0" fontId="0" fillId="0" borderId="0" xfId="0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8" xfId="0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4" xfId="0" applyBorder="1" applyProtection="1">
      <protection locked="0"/>
    </xf>
    <xf numFmtId="49" fontId="1" fillId="0" borderId="4" xfId="0" applyNumberFormat="1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18" xfId="0" applyBorder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0" fontId="1" fillId="0" borderId="6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0" borderId="13" xfId="0" applyBorder="1" applyProtection="1">
      <protection locked="0"/>
    </xf>
    <xf numFmtId="0" fontId="1" fillId="0" borderId="14" xfId="0" applyFont="1" applyBorder="1" applyProtection="1">
      <protection locked="0"/>
    </xf>
    <xf numFmtId="0" fontId="1" fillId="0" borderId="13" xfId="0" quotePrefix="1" applyFont="1" applyBorder="1" applyProtection="1">
      <protection locked="0"/>
    </xf>
    <xf numFmtId="0" fontId="0" fillId="0" borderId="16" xfId="0" applyFill="1" applyBorder="1" applyProtection="1">
      <protection locked="0"/>
    </xf>
    <xf numFmtId="49" fontId="12" fillId="5" borderId="22" xfId="0" applyNumberFormat="1" applyFont="1" applyFill="1" applyBorder="1" applyAlignment="1" applyProtection="1">
      <alignment horizontal="center"/>
      <protection locked="0"/>
    </xf>
    <xf numFmtId="49" fontId="12" fillId="5" borderId="27" xfId="0" applyNumberFormat="1" applyFont="1" applyFill="1" applyBorder="1" applyAlignment="1" applyProtection="1">
      <alignment horizontal="center"/>
      <protection locked="0"/>
    </xf>
    <xf numFmtId="166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0" fillId="0" borderId="7" xfId="0" applyNumberFormat="1" applyFill="1" applyBorder="1" applyAlignment="1" applyProtection="1">
      <alignment horizontal="center"/>
      <protection locked="0"/>
    </xf>
    <xf numFmtId="164" fontId="0" fillId="0" borderId="6" xfId="0" applyNumberFormat="1" applyFill="1" applyBorder="1" applyAlignment="1" applyProtection="1">
      <alignment horizontal="center"/>
      <protection locked="0"/>
    </xf>
    <xf numFmtId="49" fontId="0" fillId="4" borderId="6" xfId="0" applyNumberFormat="1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49" fontId="0" fillId="0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28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29" xfId="0" applyFill="1" applyBorder="1" applyProtection="1">
      <protection locked="0"/>
    </xf>
    <xf numFmtId="49" fontId="12" fillId="5" borderId="30" xfId="0" applyNumberFormat="1" applyFont="1" applyFill="1" applyBorder="1" applyAlignment="1" applyProtection="1">
      <alignment horizontal="center"/>
      <protection locked="0"/>
    </xf>
    <xf numFmtId="166" fontId="0" fillId="0" borderId="31" xfId="0" applyNumberFormat="1" applyFill="1" applyBorder="1" applyAlignment="1" applyProtection="1">
      <alignment horizontal="right"/>
      <protection locked="0"/>
    </xf>
    <xf numFmtId="2" fontId="0" fillId="0" borderId="31" xfId="0" applyNumberFormat="1" applyFill="1" applyBorder="1" applyAlignment="1" applyProtection="1">
      <alignment horizontal="center"/>
      <protection locked="0"/>
    </xf>
    <xf numFmtId="0" fontId="0" fillId="2" borderId="31" xfId="0" applyFill="1" applyBorder="1" applyProtection="1">
      <protection locked="0"/>
    </xf>
    <xf numFmtId="2" fontId="0" fillId="0" borderId="31" xfId="0" applyNumberFormat="1" applyFill="1" applyBorder="1" applyProtection="1">
      <protection locked="0"/>
    </xf>
    <xf numFmtId="164" fontId="0" fillId="0" borderId="31" xfId="0" applyNumberFormat="1" applyFill="1" applyBorder="1" applyProtection="1">
      <protection locked="0"/>
    </xf>
    <xf numFmtId="0" fontId="0" fillId="2" borderId="31" xfId="0" applyFill="1" applyBorder="1" applyAlignment="1" applyProtection="1">
      <alignment horizontal="center"/>
      <protection locked="0"/>
    </xf>
    <xf numFmtId="49" fontId="0" fillId="4" borderId="31" xfId="0" applyNumberForma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/>
      <protection locked="0"/>
    </xf>
    <xf numFmtId="2" fontId="0" fillId="4" borderId="31" xfId="0" applyNumberFormat="1" applyFill="1" applyBorder="1" applyAlignment="1" applyProtection="1">
      <alignment horizontal="center"/>
      <protection locked="0"/>
    </xf>
    <xf numFmtId="2" fontId="4" fillId="0" borderId="31" xfId="0" applyNumberFormat="1" applyFont="1" applyFill="1" applyBorder="1" applyAlignment="1" applyProtection="1">
      <alignment horizontal="center"/>
      <protection locked="0"/>
    </xf>
    <xf numFmtId="2" fontId="0" fillId="0" borderId="32" xfId="0" applyNumberFormat="1" applyFill="1" applyBorder="1" applyAlignment="1" applyProtection="1">
      <alignment horizontal="center"/>
      <protection locked="0"/>
    </xf>
    <xf numFmtId="164" fontId="0" fillId="4" borderId="7" xfId="0" applyNumberFormat="1" applyFill="1" applyBorder="1" applyAlignment="1" applyProtection="1">
      <alignment horizontal="right"/>
    </xf>
    <xf numFmtId="164" fontId="0" fillId="4" borderId="31" xfId="0" applyNumberFormat="1" applyFill="1" applyBorder="1" applyAlignment="1" applyProtection="1">
      <alignment horizontal="right"/>
    </xf>
    <xf numFmtId="2" fontId="0" fillId="4" borderId="7" xfId="0" applyNumberFormat="1" applyFill="1" applyBorder="1" applyAlignment="1" applyProtection="1">
      <alignment horizontal="right"/>
    </xf>
    <xf numFmtId="2" fontId="0" fillId="4" borderId="31" xfId="0" applyNumberFormat="1" applyFill="1" applyBorder="1" applyAlignment="1" applyProtection="1">
      <alignment horizontal="right"/>
    </xf>
    <xf numFmtId="0" fontId="0" fillId="0" borderId="33" xfId="0" applyFill="1" applyBorder="1" applyProtection="1">
      <protection locked="0"/>
    </xf>
    <xf numFmtId="0" fontId="0" fillId="0" borderId="0" xfId="0" applyBorder="1" applyAlignment="1">
      <alignment horizontal="center"/>
    </xf>
    <xf numFmtId="0" fontId="9" fillId="0" borderId="24" xfId="0" applyFont="1" applyBorder="1"/>
    <xf numFmtId="0" fontId="0" fillId="0" borderId="34" xfId="0" applyBorder="1"/>
    <xf numFmtId="0" fontId="0" fillId="0" borderId="35" xfId="0" applyBorder="1"/>
    <xf numFmtId="0" fontId="0" fillId="0" borderId="35" xfId="0" applyBorder="1" applyAlignment="1">
      <alignment horizontal="center"/>
    </xf>
    <xf numFmtId="0" fontId="0" fillId="0" borderId="35" xfId="0" applyFill="1" applyBorder="1" applyAlignment="1">
      <alignment horizontal="center"/>
    </xf>
    <xf numFmtId="49" fontId="0" fillId="0" borderId="35" xfId="0" applyNumberFormat="1" applyFill="1" applyBorder="1" applyAlignment="1">
      <alignment horizontal="center"/>
    </xf>
    <xf numFmtId="49" fontId="0" fillId="0" borderId="35" xfId="0" applyNumberFormat="1" applyFill="1" applyBorder="1" applyAlignment="1" applyProtection="1">
      <alignment horizontal="center"/>
      <protection locked="0"/>
    </xf>
    <xf numFmtId="49" fontId="0" fillId="0" borderId="35" xfId="0" applyNumberFormat="1" applyFill="1" applyBorder="1" applyProtection="1">
      <protection locked="0"/>
    </xf>
    <xf numFmtId="0" fontId="0" fillId="0" borderId="36" xfId="0" applyFill="1" applyBorder="1" applyProtection="1">
      <protection locked="0"/>
    </xf>
    <xf numFmtId="166" fontId="0" fillId="0" borderId="7" xfId="0" applyNumberFormat="1" applyFill="1" applyBorder="1" applyAlignment="1">
      <alignment horizontal="center"/>
    </xf>
    <xf numFmtId="166" fontId="0" fillId="0" borderId="7" xfId="0" applyNumberFormat="1" applyFill="1" applyBorder="1" applyAlignment="1" applyProtection="1">
      <alignment horizontal="center"/>
      <protection locked="0"/>
    </xf>
    <xf numFmtId="2" fontId="0" fillId="3" borderId="26" xfId="0" applyNumberFormat="1" applyFill="1" applyBorder="1" applyAlignment="1">
      <alignment horizontal="right"/>
    </xf>
    <xf numFmtId="2" fontId="1" fillId="0" borderId="7" xfId="0" applyNumberFormat="1" applyFont="1" applyFill="1" applyBorder="1" applyAlignment="1">
      <alignment horizontal="center"/>
    </xf>
    <xf numFmtId="165" fontId="0" fillId="0" borderId="7" xfId="0" applyNumberFormat="1" applyFill="1" applyBorder="1" applyAlignment="1">
      <alignment horizontal="right"/>
    </xf>
    <xf numFmtId="165" fontId="0" fillId="0" borderId="7" xfId="0" applyNumberFormat="1" applyFill="1" applyBorder="1" applyAlignment="1" applyProtection="1">
      <alignment horizontal="right"/>
    </xf>
    <xf numFmtId="165" fontId="0" fillId="0" borderId="6" xfId="0" applyNumberFormat="1" applyFill="1" applyBorder="1" applyAlignment="1" applyProtection="1">
      <alignment horizontal="right"/>
    </xf>
    <xf numFmtId="165" fontId="0" fillId="0" borderId="31" xfId="0" applyNumberFormat="1" applyFill="1" applyBorder="1" applyAlignment="1" applyProtection="1">
      <alignment horizontal="right"/>
    </xf>
    <xf numFmtId="0" fontId="1" fillId="0" borderId="9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5"/>
  <sheetViews>
    <sheetView tabSelected="1" view="pageLayout" zoomScaleNormal="115" zoomScaleSheetLayoutView="100" workbookViewId="0">
      <selection activeCell="N9" sqref="N9"/>
    </sheetView>
  </sheetViews>
  <sheetFormatPr defaultColWidth="8.42578125" defaultRowHeight="12.75" x14ac:dyDescent="0.2"/>
  <cols>
    <col min="3" max="3" width="14.85546875" customWidth="1"/>
    <col min="4" max="4" width="15.42578125" style="14" customWidth="1"/>
    <col min="5" max="5" width="7.140625" style="15" customWidth="1"/>
    <col min="6" max="6" width="10.140625" style="16" customWidth="1"/>
    <col min="7" max="8" width="10.140625" style="95" customWidth="1"/>
    <col min="9" max="11" width="10.140625" style="119" customWidth="1"/>
    <col min="12" max="12" width="10.140625" style="120" customWidth="1"/>
  </cols>
  <sheetData>
    <row r="1" spans="1:15" s="1" customFormat="1" ht="18.75" thickBot="1" x14ac:dyDescent="0.3">
      <c r="A1"/>
      <c r="B1"/>
      <c r="C1"/>
      <c r="D1"/>
      <c r="E1"/>
      <c r="F1"/>
      <c r="G1" s="85"/>
      <c r="H1" s="85"/>
      <c r="I1" s="85"/>
      <c r="J1" s="85"/>
      <c r="K1" s="85"/>
      <c r="L1" s="86"/>
    </row>
    <row r="2" spans="1:15" x14ac:dyDescent="0.2">
      <c r="A2" s="55" t="s">
        <v>109</v>
      </c>
      <c r="B2" s="56"/>
      <c r="C2" s="56"/>
      <c r="D2" s="57"/>
      <c r="E2" s="159" t="s">
        <v>133</v>
      </c>
      <c r="F2" s="23"/>
      <c r="G2" s="87"/>
      <c r="H2" s="88"/>
      <c r="I2" s="88"/>
      <c r="J2" s="88"/>
      <c r="K2" s="88"/>
      <c r="L2" s="121"/>
    </row>
    <row r="3" spans="1:15" x14ac:dyDescent="0.2">
      <c r="A3" s="77" t="s">
        <v>134</v>
      </c>
      <c r="B3" s="7"/>
      <c r="C3" s="48"/>
      <c r="D3" s="8"/>
      <c r="E3" s="160" t="s">
        <v>137</v>
      </c>
      <c r="F3" s="9"/>
      <c r="G3" s="89"/>
      <c r="H3" s="89"/>
      <c r="I3" s="90"/>
      <c r="J3" s="89"/>
      <c r="K3" s="89"/>
      <c r="L3" s="122"/>
    </row>
    <row r="4" spans="1:15" x14ac:dyDescent="0.2">
      <c r="A4" s="78" t="s">
        <v>135</v>
      </c>
      <c r="B4" s="11"/>
      <c r="C4" s="47"/>
      <c r="D4" s="9"/>
      <c r="E4" s="54" t="s">
        <v>107</v>
      </c>
      <c r="F4" s="58"/>
      <c r="G4" s="91"/>
      <c r="H4" s="92"/>
      <c r="I4" s="93" t="s">
        <v>138</v>
      </c>
      <c r="J4" s="94"/>
      <c r="K4" s="94"/>
      <c r="L4" s="123"/>
      <c r="O4" s="53"/>
    </row>
    <row r="5" spans="1:15" ht="12.75" customHeight="1" x14ac:dyDescent="0.2">
      <c r="A5" s="77" t="s">
        <v>136</v>
      </c>
      <c r="B5" s="27"/>
      <c r="C5" s="48"/>
      <c r="D5" s="10"/>
      <c r="E5" s="58" t="s">
        <v>129</v>
      </c>
      <c r="F5" s="27"/>
      <c r="H5" s="96" t="s">
        <v>118</v>
      </c>
      <c r="I5" s="97"/>
      <c r="J5" s="89"/>
      <c r="K5" s="89"/>
      <c r="L5" s="98" t="s">
        <v>119</v>
      </c>
    </row>
    <row r="6" spans="1:15" ht="12.75" customHeight="1" thickBot="1" x14ac:dyDescent="0.25">
      <c r="A6" s="81" t="s">
        <v>131</v>
      </c>
      <c r="B6" s="25"/>
      <c r="C6" s="49"/>
      <c r="D6" s="25"/>
      <c r="E6" s="26" t="s">
        <v>130</v>
      </c>
      <c r="F6" s="38"/>
      <c r="G6" s="99"/>
      <c r="H6" s="100" t="s">
        <v>116</v>
      </c>
      <c r="I6" s="99"/>
      <c r="J6" s="101" t="s">
        <v>117</v>
      </c>
      <c r="K6" s="101"/>
      <c r="L6" s="102"/>
    </row>
    <row r="7" spans="1:15" ht="12.75" customHeight="1" x14ac:dyDescent="0.2">
      <c r="A7" s="79" t="s">
        <v>108</v>
      </c>
      <c r="B7" s="50"/>
      <c r="C7" s="51"/>
      <c r="D7" s="75"/>
      <c r="E7" s="76" t="s">
        <v>52</v>
      </c>
      <c r="F7" s="80" t="s">
        <v>110</v>
      </c>
      <c r="G7" s="103" t="s">
        <v>111</v>
      </c>
      <c r="H7" s="103" t="s">
        <v>112</v>
      </c>
      <c r="I7" s="103" t="s">
        <v>113</v>
      </c>
      <c r="J7" s="103" t="s">
        <v>114</v>
      </c>
      <c r="K7" s="104" t="s">
        <v>115</v>
      </c>
      <c r="L7" s="124" t="s">
        <v>123</v>
      </c>
    </row>
    <row r="8" spans="1:15" x14ac:dyDescent="0.2">
      <c r="A8" s="77" t="s">
        <v>67</v>
      </c>
      <c r="B8" s="84" t="s">
        <v>127</v>
      </c>
      <c r="C8" s="10"/>
      <c r="D8" s="20"/>
      <c r="E8" s="52" t="s">
        <v>106</v>
      </c>
      <c r="F8" s="151"/>
      <c r="G8" s="152"/>
      <c r="H8" s="151"/>
      <c r="I8" s="152"/>
      <c r="J8" s="151"/>
      <c r="K8" s="105"/>
      <c r="L8" s="125"/>
    </row>
    <row r="9" spans="1:15" ht="14.25" x14ac:dyDescent="0.2">
      <c r="A9" s="78" t="s">
        <v>45</v>
      </c>
      <c r="B9" s="9"/>
      <c r="C9" s="10"/>
      <c r="D9" s="20"/>
      <c r="E9" s="19" t="s">
        <v>44</v>
      </c>
      <c r="F9" s="36"/>
      <c r="G9" s="106"/>
      <c r="H9" s="106"/>
      <c r="I9" s="106"/>
      <c r="J9" s="106"/>
      <c r="K9" s="107"/>
      <c r="L9" s="126"/>
    </row>
    <row r="10" spans="1:15" x14ac:dyDescent="0.2">
      <c r="A10" s="60" t="s">
        <v>80</v>
      </c>
      <c r="B10" s="21"/>
      <c r="C10" s="22"/>
      <c r="D10" s="32"/>
      <c r="E10" s="32"/>
      <c r="F10" s="34"/>
      <c r="G10" s="108"/>
      <c r="H10" s="108"/>
      <c r="I10" s="108"/>
      <c r="J10" s="108"/>
      <c r="K10" s="109"/>
      <c r="L10" s="127"/>
    </row>
    <row r="11" spans="1:15" x14ac:dyDescent="0.2">
      <c r="A11" s="61" t="s">
        <v>59</v>
      </c>
      <c r="B11" s="12"/>
      <c r="C11" s="13"/>
      <c r="D11" s="18" t="s">
        <v>80</v>
      </c>
      <c r="E11" s="18" t="s">
        <v>132</v>
      </c>
      <c r="F11" s="36"/>
      <c r="G11" s="36"/>
      <c r="H11" s="36"/>
      <c r="I11" s="106"/>
      <c r="J11" s="106"/>
      <c r="K11" s="107"/>
      <c r="L11" s="128"/>
    </row>
    <row r="12" spans="1:15" x14ac:dyDescent="0.2">
      <c r="A12" s="61" t="s">
        <v>54</v>
      </c>
      <c r="B12" s="12"/>
      <c r="C12" s="13"/>
      <c r="D12" s="18" t="s">
        <v>80</v>
      </c>
      <c r="E12" s="52" t="s">
        <v>50</v>
      </c>
      <c r="F12" s="36"/>
      <c r="G12" s="36"/>
      <c r="H12" s="36"/>
      <c r="I12" s="36"/>
      <c r="J12" s="36"/>
      <c r="K12" s="107"/>
      <c r="L12" s="128"/>
    </row>
    <row r="13" spans="1:15" ht="14.25" x14ac:dyDescent="0.2">
      <c r="A13" s="61" t="s">
        <v>0</v>
      </c>
      <c r="B13" s="12"/>
      <c r="C13" s="13"/>
      <c r="D13" s="18" t="s">
        <v>80</v>
      </c>
      <c r="E13" s="52" t="s">
        <v>120</v>
      </c>
      <c r="F13" s="36"/>
      <c r="G13" s="106"/>
      <c r="H13" s="106"/>
      <c r="I13" s="106"/>
      <c r="J13" s="106"/>
      <c r="K13" s="107"/>
      <c r="L13" s="128"/>
    </row>
    <row r="14" spans="1:15" ht="14.25" x14ac:dyDescent="0.2">
      <c r="A14" s="61" t="s">
        <v>55</v>
      </c>
      <c r="B14" s="12"/>
      <c r="C14" s="13"/>
      <c r="D14" s="18" t="s">
        <v>80</v>
      </c>
      <c r="E14" s="52" t="s">
        <v>120</v>
      </c>
      <c r="F14" s="36"/>
      <c r="G14" s="106"/>
      <c r="H14" s="106"/>
      <c r="I14" s="106"/>
      <c r="J14" s="106"/>
      <c r="K14" s="107"/>
      <c r="L14" s="128"/>
    </row>
    <row r="15" spans="1:15" x14ac:dyDescent="0.2">
      <c r="A15" s="61" t="s">
        <v>56</v>
      </c>
      <c r="B15" s="12"/>
      <c r="C15" s="13"/>
      <c r="D15" s="18" t="s">
        <v>80</v>
      </c>
      <c r="E15" s="18" t="s">
        <v>57</v>
      </c>
      <c r="F15" s="35"/>
      <c r="G15" s="110"/>
      <c r="H15" s="110"/>
      <c r="I15" s="110"/>
      <c r="J15" s="110"/>
      <c r="K15" s="111"/>
      <c r="L15" s="129"/>
    </row>
    <row r="16" spans="1:15" ht="14.25" x14ac:dyDescent="0.2">
      <c r="A16" s="61" t="s">
        <v>35</v>
      </c>
      <c r="B16" s="12"/>
      <c r="C16" s="13" t="s">
        <v>37</v>
      </c>
      <c r="D16" s="18" t="s">
        <v>80</v>
      </c>
      <c r="E16" s="19" t="s">
        <v>44</v>
      </c>
      <c r="F16" s="36"/>
      <c r="G16" s="106"/>
      <c r="H16" s="106"/>
      <c r="I16" s="106"/>
      <c r="J16" s="106"/>
      <c r="K16" s="107"/>
      <c r="L16" s="128"/>
    </row>
    <row r="17" spans="1:12" ht="14.25" x14ac:dyDescent="0.2">
      <c r="A17" s="61" t="s">
        <v>58</v>
      </c>
      <c r="B17" s="12"/>
      <c r="C17" s="13"/>
      <c r="D17" s="18" t="s">
        <v>80</v>
      </c>
      <c r="E17" s="19" t="s">
        <v>44</v>
      </c>
      <c r="F17" s="36"/>
      <c r="G17" s="106"/>
      <c r="H17" s="106"/>
      <c r="I17" s="106"/>
      <c r="J17" s="106"/>
      <c r="K17" s="107"/>
      <c r="L17" s="128"/>
    </row>
    <row r="18" spans="1:12" ht="14.25" x14ac:dyDescent="0.2">
      <c r="A18" s="24" t="s">
        <v>90</v>
      </c>
      <c r="B18" s="9"/>
      <c r="C18" s="10"/>
      <c r="D18" s="18" t="s">
        <v>80</v>
      </c>
      <c r="E18" s="19" t="s">
        <v>44</v>
      </c>
      <c r="F18" s="36"/>
      <c r="G18" s="106"/>
      <c r="H18" s="106"/>
      <c r="I18" s="106"/>
      <c r="J18" s="106"/>
      <c r="K18" s="107"/>
      <c r="L18" s="128"/>
    </row>
    <row r="19" spans="1:12" ht="14.25" x14ac:dyDescent="0.2">
      <c r="A19" s="24" t="s">
        <v>91</v>
      </c>
      <c r="B19" s="9"/>
      <c r="C19" s="10"/>
      <c r="D19" s="18" t="s">
        <v>80</v>
      </c>
      <c r="E19" s="19" t="s">
        <v>44</v>
      </c>
      <c r="F19" s="36"/>
      <c r="G19" s="106"/>
      <c r="H19" s="106"/>
      <c r="I19" s="106"/>
      <c r="J19" s="106"/>
      <c r="K19" s="107"/>
      <c r="L19" s="128"/>
    </row>
    <row r="20" spans="1:12" x14ac:dyDescent="0.2">
      <c r="A20" s="24" t="s">
        <v>60</v>
      </c>
      <c r="B20" s="9"/>
      <c r="C20" s="10"/>
      <c r="D20" s="18" t="s">
        <v>80</v>
      </c>
      <c r="E20" s="18" t="s">
        <v>66</v>
      </c>
      <c r="F20" s="36"/>
      <c r="G20" s="106"/>
      <c r="H20" s="106"/>
      <c r="I20" s="106"/>
      <c r="J20" s="106"/>
      <c r="K20" s="107"/>
      <c r="L20" s="128"/>
    </row>
    <row r="21" spans="1:12" x14ac:dyDescent="0.2">
      <c r="A21" s="24" t="s">
        <v>61</v>
      </c>
      <c r="B21" s="9"/>
      <c r="C21" s="10"/>
      <c r="D21" s="18" t="s">
        <v>80</v>
      </c>
      <c r="E21" s="18" t="s">
        <v>48</v>
      </c>
      <c r="F21" s="36"/>
      <c r="G21" s="106"/>
      <c r="H21" s="106"/>
      <c r="I21" s="106"/>
      <c r="J21" s="106"/>
      <c r="K21" s="107"/>
      <c r="L21" s="128"/>
    </row>
    <row r="22" spans="1:12" ht="14.25" x14ac:dyDescent="0.2">
      <c r="A22" s="62" t="s">
        <v>34</v>
      </c>
      <c r="B22" s="41"/>
      <c r="C22" s="42" t="s">
        <v>36</v>
      </c>
      <c r="D22" s="18" t="s">
        <v>80</v>
      </c>
      <c r="E22" s="52" t="s">
        <v>120</v>
      </c>
      <c r="F22" s="36"/>
      <c r="G22" s="106"/>
      <c r="H22" s="106"/>
      <c r="I22" s="106"/>
      <c r="J22" s="106"/>
      <c r="K22" s="107"/>
      <c r="L22" s="128"/>
    </row>
    <row r="23" spans="1:12" ht="14.25" x14ac:dyDescent="0.2">
      <c r="A23" s="61" t="s">
        <v>81</v>
      </c>
      <c r="B23" s="12"/>
      <c r="C23" s="13"/>
      <c r="D23" s="40" t="s">
        <v>80</v>
      </c>
      <c r="E23" s="52" t="s">
        <v>121</v>
      </c>
      <c r="F23" s="83"/>
      <c r="G23" s="83"/>
      <c r="H23" s="83"/>
      <c r="I23" s="83"/>
      <c r="J23" s="83"/>
      <c r="K23" s="111"/>
      <c r="L23" s="129"/>
    </row>
    <row r="24" spans="1:12" x14ac:dyDescent="0.2">
      <c r="A24" s="63" t="s">
        <v>62</v>
      </c>
      <c r="B24" s="43"/>
      <c r="C24" s="44"/>
      <c r="D24" s="32"/>
      <c r="E24" s="32"/>
      <c r="F24" s="34"/>
      <c r="G24" s="108"/>
      <c r="H24" s="108"/>
      <c r="I24" s="108"/>
      <c r="J24" s="108"/>
      <c r="K24" s="109"/>
      <c r="L24" s="127"/>
    </row>
    <row r="25" spans="1:12" ht="14.25" x14ac:dyDescent="0.2">
      <c r="A25" s="24" t="s">
        <v>47</v>
      </c>
      <c r="B25" s="9"/>
      <c r="C25" s="10" t="s">
        <v>63</v>
      </c>
      <c r="D25" s="20" t="s">
        <v>24</v>
      </c>
      <c r="E25" s="52" t="s">
        <v>121</v>
      </c>
      <c r="F25" s="155"/>
      <c r="G25" s="156"/>
      <c r="H25" s="156"/>
      <c r="I25" s="156"/>
      <c r="J25" s="156"/>
      <c r="K25" s="157"/>
      <c r="L25" s="158"/>
    </row>
    <row r="26" spans="1:12" ht="14.25" x14ac:dyDescent="0.2">
      <c r="A26" s="24" t="s">
        <v>47</v>
      </c>
      <c r="B26" s="9"/>
      <c r="C26" s="10" t="s">
        <v>64</v>
      </c>
      <c r="D26" s="20" t="s">
        <v>24</v>
      </c>
      <c r="E26" s="52" t="s">
        <v>121</v>
      </c>
      <c r="F26" s="83"/>
      <c r="G26" s="156" t="str">
        <f>IF(F25&gt;0, F25, "  ")</f>
        <v xml:space="preserve">  </v>
      </c>
      <c r="H26" s="156" t="str">
        <f t="shared" ref="H26:L26" si="0">IF(G25&gt;0, G25, "  ")</f>
        <v xml:space="preserve">  </v>
      </c>
      <c r="I26" s="156" t="str">
        <f t="shared" si="0"/>
        <v xml:space="preserve">  </v>
      </c>
      <c r="J26" s="156" t="str">
        <f t="shared" si="0"/>
        <v xml:space="preserve">  </v>
      </c>
      <c r="K26" s="156"/>
      <c r="L26" s="158" t="str">
        <f t="shared" si="0"/>
        <v xml:space="preserve">  </v>
      </c>
    </row>
    <row r="27" spans="1:12" ht="14.25" x14ac:dyDescent="0.2">
      <c r="A27" s="24" t="s">
        <v>82</v>
      </c>
      <c r="B27" s="9"/>
      <c r="C27" s="10"/>
      <c r="D27" s="18" t="s">
        <v>65</v>
      </c>
      <c r="E27" s="52" t="s">
        <v>121</v>
      </c>
      <c r="F27" s="83"/>
      <c r="G27" s="136" t="str">
        <f>IF(G25&gt;0, (G25-G26), " ")</f>
        <v xml:space="preserve"> </v>
      </c>
      <c r="H27" s="136" t="str">
        <f t="shared" ref="H27:L27" si="1">IF(H25&gt;0, (H25-H26), " ")</f>
        <v xml:space="preserve"> </v>
      </c>
      <c r="I27" s="136" t="str">
        <f t="shared" si="1"/>
        <v xml:space="preserve"> </v>
      </c>
      <c r="J27" s="136" t="str">
        <f t="shared" si="1"/>
        <v xml:space="preserve"> </v>
      </c>
      <c r="K27" s="136" t="str">
        <f t="shared" si="1"/>
        <v xml:space="preserve"> </v>
      </c>
      <c r="L27" s="137" t="str">
        <f t="shared" si="1"/>
        <v xml:space="preserve"> </v>
      </c>
    </row>
    <row r="28" spans="1:12" ht="14.25" x14ac:dyDescent="0.2">
      <c r="A28" s="24" t="s">
        <v>47</v>
      </c>
      <c r="B28" s="9"/>
      <c r="C28" s="10"/>
      <c r="D28" s="18" t="s">
        <v>65</v>
      </c>
      <c r="E28" s="52" t="s">
        <v>122</v>
      </c>
      <c r="F28" s="39"/>
      <c r="G28" s="138" t="str">
        <f>IF(G25&gt;0, G27/((G8-F8)*24), "  ")</f>
        <v xml:space="preserve">  </v>
      </c>
      <c r="H28" s="138" t="str">
        <f t="shared" ref="H28:L28" si="2">IF(H25&gt;0, H27/((H8-G8)*24), "  ")</f>
        <v xml:space="preserve">  </v>
      </c>
      <c r="I28" s="138" t="str">
        <f t="shared" si="2"/>
        <v xml:space="preserve">  </v>
      </c>
      <c r="J28" s="138" t="str">
        <f t="shared" si="2"/>
        <v xml:space="preserve">  </v>
      </c>
      <c r="K28" s="138" t="str">
        <f t="shared" si="2"/>
        <v xml:space="preserve">  </v>
      </c>
      <c r="L28" s="139" t="str">
        <f t="shared" si="2"/>
        <v xml:space="preserve">  </v>
      </c>
    </row>
    <row r="29" spans="1:12" ht="14.25" x14ac:dyDescent="0.2">
      <c r="A29" s="24" t="s">
        <v>47</v>
      </c>
      <c r="B29" s="9"/>
      <c r="C29" s="10"/>
      <c r="D29" s="18" t="s">
        <v>65</v>
      </c>
      <c r="E29" s="52" t="s">
        <v>119</v>
      </c>
      <c r="F29" s="39"/>
      <c r="G29" s="138" t="str">
        <f>IF(G25&gt;0, 24*G28, "  ")</f>
        <v xml:space="preserve">  </v>
      </c>
      <c r="H29" s="138" t="str">
        <f t="shared" ref="H29:L29" si="3">IF(H25&gt;0, 24*H28, "  ")</f>
        <v xml:space="preserve">  </v>
      </c>
      <c r="I29" s="138" t="str">
        <f t="shared" si="3"/>
        <v xml:space="preserve">  </v>
      </c>
      <c r="J29" s="138" t="str">
        <f t="shared" si="3"/>
        <v xml:space="preserve">  </v>
      </c>
      <c r="K29" s="138" t="str">
        <f t="shared" si="3"/>
        <v xml:space="preserve">  </v>
      </c>
      <c r="L29" s="139" t="str">
        <f t="shared" si="3"/>
        <v xml:space="preserve">  </v>
      </c>
    </row>
    <row r="30" spans="1:12" ht="14.25" x14ac:dyDescent="0.2">
      <c r="A30" s="64" t="s">
        <v>68</v>
      </c>
      <c r="B30" s="30"/>
      <c r="C30" s="31"/>
      <c r="D30" s="32"/>
      <c r="E30" s="33"/>
      <c r="F30" s="34"/>
      <c r="G30" s="108"/>
      <c r="H30" s="108"/>
      <c r="I30" s="108"/>
      <c r="J30" s="108"/>
      <c r="K30" s="109"/>
      <c r="L30" s="127"/>
    </row>
    <row r="31" spans="1:12" x14ac:dyDescent="0.2">
      <c r="A31" s="61" t="s">
        <v>38</v>
      </c>
      <c r="B31" s="12"/>
      <c r="C31" s="13" t="s">
        <v>39</v>
      </c>
      <c r="D31" s="18" t="s">
        <v>80</v>
      </c>
      <c r="E31" s="52" t="s">
        <v>50</v>
      </c>
      <c r="F31" s="36"/>
      <c r="G31" s="36"/>
      <c r="H31" s="36"/>
      <c r="I31" s="36"/>
      <c r="J31" s="36"/>
      <c r="K31" s="107"/>
      <c r="L31" s="126"/>
    </row>
    <row r="32" spans="1:12" x14ac:dyDescent="0.2">
      <c r="A32" s="61" t="s">
        <v>40</v>
      </c>
      <c r="B32" s="12"/>
      <c r="C32" s="13" t="s">
        <v>41</v>
      </c>
      <c r="D32" s="18" t="s">
        <v>80</v>
      </c>
      <c r="E32" s="52" t="s">
        <v>50</v>
      </c>
      <c r="F32" s="36"/>
      <c r="G32" s="36"/>
      <c r="H32" s="36"/>
      <c r="I32" s="36"/>
      <c r="J32" s="36"/>
      <c r="K32" s="107"/>
      <c r="L32" s="126"/>
    </row>
    <row r="33" spans="1:12" x14ac:dyDescent="0.2">
      <c r="A33" s="61" t="s">
        <v>53</v>
      </c>
      <c r="B33" s="12"/>
      <c r="C33" s="13" t="s">
        <v>42</v>
      </c>
      <c r="D33" s="18" t="s">
        <v>80</v>
      </c>
      <c r="E33" s="18" t="s">
        <v>43</v>
      </c>
      <c r="F33" s="36"/>
      <c r="G33" s="36"/>
      <c r="H33" s="36"/>
      <c r="I33" s="36"/>
      <c r="J33" s="36"/>
      <c r="K33" s="107"/>
      <c r="L33" s="126"/>
    </row>
    <row r="34" spans="1:12" x14ac:dyDescent="0.2">
      <c r="A34" s="65" t="s">
        <v>69</v>
      </c>
      <c r="B34" s="28"/>
      <c r="C34" s="29"/>
      <c r="D34" s="32"/>
      <c r="E34" s="32"/>
      <c r="F34" s="34"/>
      <c r="G34" s="108"/>
      <c r="H34" s="108"/>
      <c r="I34" s="108"/>
      <c r="J34" s="108"/>
      <c r="K34" s="109"/>
      <c r="L34" s="130"/>
    </row>
    <row r="35" spans="1:12" ht="14.25" x14ac:dyDescent="0.2">
      <c r="A35" s="61" t="s">
        <v>38</v>
      </c>
      <c r="B35" s="12"/>
      <c r="C35" s="13" t="s">
        <v>39</v>
      </c>
      <c r="D35" s="18" t="s">
        <v>80</v>
      </c>
      <c r="E35" s="52" t="s">
        <v>120</v>
      </c>
      <c r="F35" s="36"/>
      <c r="G35" s="106"/>
      <c r="H35" s="106"/>
      <c r="I35" s="106"/>
      <c r="J35" s="106"/>
      <c r="K35" s="107"/>
      <c r="L35" s="126"/>
    </row>
    <row r="36" spans="1:12" ht="14.25" x14ac:dyDescent="0.2">
      <c r="A36" s="61" t="s">
        <v>40</v>
      </c>
      <c r="B36" s="12"/>
      <c r="C36" s="13" t="s">
        <v>41</v>
      </c>
      <c r="D36" s="18" t="s">
        <v>80</v>
      </c>
      <c r="E36" s="52" t="s">
        <v>120</v>
      </c>
      <c r="F36" s="36"/>
      <c r="G36" s="36"/>
      <c r="H36" s="36"/>
      <c r="I36" s="36"/>
      <c r="J36" s="36"/>
      <c r="K36" s="107"/>
      <c r="L36" s="126"/>
    </row>
    <row r="37" spans="1:12" x14ac:dyDescent="0.2">
      <c r="A37" s="61" t="s">
        <v>53</v>
      </c>
      <c r="B37" s="12"/>
      <c r="C37" s="13" t="s">
        <v>42</v>
      </c>
      <c r="D37" s="18" t="s">
        <v>80</v>
      </c>
      <c r="E37" s="18" t="s">
        <v>43</v>
      </c>
      <c r="F37" s="36"/>
      <c r="G37" s="106"/>
      <c r="H37" s="106"/>
      <c r="I37" s="106"/>
      <c r="J37" s="106"/>
      <c r="K37" s="107"/>
      <c r="L37" s="126"/>
    </row>
    <row r="38" spans="1:12" x14ac:dyDescent="0.2">
      <c r="A38" s="66" t="s">
        <v>73</v>
      </c>
      <c r="B38" s="5"/>
      <c r="C38" s="6"/>
      <c r="D38" s="32"/>
      <c r="E38" s="32"/>
      <c r="F38" s="34"/>
      <c r="G38" s="108"/>
      <c r="H38" s="108"/>
      <c r="I38" s="108"/>
      <c r="J38" s="108"/>
      <c r="K38" s="109"/>
      <c r="L38" s="130"/>
    </row>
    <row r="39" spans="1:12" x14ac:dyDescent="0.2">
      <c r="A39" s="61" t="s">
        <v>51</v>
      </c>
      <c r="B39" s="12"/>
      <c r="C39" s="13"/>
      <c r="D39" s="18"/>
      <c r="E39" s="18" t="s">
        <v>5</v>
      </c>
      <c r="F39" s="83"/>
      <c r="G39" s="83"/>
      <c r="H39" s="83"/>
      <c r="I39" s="83"/>
      <c r="J39" s="83"/>
      <c r="K39" s="112"/>
      <c r="L39" s="131"/>
    </row>
    <row r="40" spans="1:12" x14ac:dyDescent="0.2">
      <c r="A40" s="61" t="s">
        <v>7</v>
      </c>
      <c r="B40" s="12"/>
      <c r="C40" s="13"/>
      <c r="D40" s="18"/>
      <c r="E40" s="18" t="s">
        <v>5</v>
      </c>
      <c r="F40" s="83"/>
      <c r="G40" s="83"/>
      <c r="H40" s="83"/>
      <c r="I40" s="83"/>
      <c r="J40" s="83"/>
      <c r="K40" s="112"/>
      <c r="L40" s="131"/>
    </row>
    <row r="41" spans="1:12" x14ac:dyDescent="0.2">
      <c r="A41" s="24" t="s">
        <v>92</v>
      </c>
      <c r="B41" s="9"/>
      <c r="C41" s="10"/>
      <c r="D41" s="20" t="s">
        <v>84</v>
      </c>
      <c r="E41" s="18" t="s">
        <v>50</v>
      </c>
      <c r="F41" s="83"/>
      <c r="G41" s="83"/>
      <c r="H41" s="83"/>
      <c r="I41" s="83"/>
      <c r="J41" s="83"/>
      <c r="K41" s="113"/>
      <c r="L41" s="132"/>
    </row>
    <row r="42" spans="1:12" ht="14.25" x14ac:dyDescent="0.2">
      <c r="A42" s="24" t="s">
        <v>8</v>
      </c>
      <c r="B42" s="9"/>
      <c r="C42" s="10"/>
      <c r="D42" s="20" t="s">
        <v>10</v>
      </c>
      <c r="E42" s="19" t="s">
        <v>44</v>
      </c>
      <c r="F42" s="36"/>
      <c r="G42" s="106"/>
      <c r="H42" s="106"/>
      <c r="I42" s="106"/>
      <c r="J42" s="106"/>
      <c r="K42" s="107"/>
      <c r="L42" s="126"/>
    </row>
    <row r="43" spans="1:12" x14ac:dyDescent="0.2">
      <c r="A43" s="24" t="s">
        <v>85</v>
      </c>
      <c r="B43" s="9"/>
      <c r="C43" s="10"/>
      <c r="D43" s="20" t="s">
        <v>9</v>
      </c>
      <c r="E43" s="18" t="s">
        <v>5</v>
      </c>
      <c r="F43" s="36"/>
      <c r="G43" s="36"/>
      <c r="H43" s="36"/>
      <c r="I43" s="36"/>
      <c r="J43" s="36"/>
      <c r="K43" s="107"/>
      <c r="L43" s="126"/>
    </row>
    <row r="44" spans="1:12" x14ac:dyDescent="0.2">
      <c r="A44" s="24" t="s">
        <v>74</v>
      </c>
      <c r="B44" s="9"/>
      <c r="C44" s="10"/>
      <c r="D44" s="20" t="s">
        <v>23</v>
      </c>
      <c r="E44" s="18" t="s">
        <v>5</v>
      </c>
      <c r="F44" s="36"/>
      <c r="G44" s="36"/>
      <c r="H44" s="36"/>
      <c r="I44" s="36"/>
      <c r="J44" s="36"/>
      <c r="K44" s="107"/>
      <c r="L44" s="126"/>
    </row>
    <row r="45" spans="1:12" x14ac:dyDescent="0.2">
      <c r="A45" s="59" t="s">
        <v>94</v>
      </c>
      <c r="B45" s="9"/>
      <c r="C45" s="9"/>
      <c r="D45" s="32"/>
      <c r="E45" s="32"/>
      <c r="F45" s="34"/>
      <c r="G45" s="108"/>
      <c r="H45" s="108"/>
      <c r="I45" s="108"/>
      <c r="J45" s="108"/>
      <c r="K45" s="109"/>
      <c r="L45" s="130"/>
    </row>
    <row r="46" spans="1:12" ht="14.25" x14ac:dyDescent="0.2">
      <c r="A46" s="24" t="s">
        <v>0</v>
      </c>
      <c r="B46" s="9"/>
      <c r="C46" s="10"/>
      <c r="D46" s="20" t="s">
        <v>97</v>
      </c>
      <c r="E46" s="52" t="s">
        <v>120</v>
      </c>
      <c r="F46" s="36"/>
      <c r="G46" s="114"/>
      <c r="H46" s="106"/>
      <c r="I46" s="106"/>
      <c r="J46" s="106"/>
      <c r="K46" s="107"/>
      <c r="L46" s="126"/>
    </row>
    <row r="47" spans="1:12" x14ac:dyDescent="0.2">
      <c r="A47" s="24" t="s">
        <v>3</v>
      </c>
      <c r="B47" s="9"/>
      <c r="C47" s="10"/>
      <c r="D47" s="20" t="s">
        <v>11</v>
      </c>
      <c r="E47" s="18" t="s">
        <v>5</v>
      </c>
      <c r="F47" s="36"/>
      <c r="G47" s="36"/>
      <c r="H47" s="36"/>
      <c r="I47" s="36"/>
      <c r="J47" s="36"/>
      <c r="K47" s="107"/>
      <c r="L47" s="126"/>
    </row>
    <row r="48" spans="1:12" x14ac:dyDescent="0.2">
      <c r="A48" s="59" t="s">
        <v>70</v>
      </c>
      <c r="B48" s="11"/>
      <c r="C48" s="10"/>
      <c r="D48" s="32"/>
      <c r="E48" s="32"/>
      <c r="F48" s="34"/>
      <c r="G48" s="108"/>
      <c r="H48" s="108"/>
      <c r="I48" s="108"/>
      <c r="J48" s="108"/>
      <c r="K48" s="109"/>
      <c r="L48" s="130"/>
    </row>
    <row r="49" spans="1:12" ht="14.25" x14ac:dyDescent="0.2">
      <c r="A49" s="24" t="s">
        <v>101</v>
      </c>
      <c r="B49" s="9"/>
      <c r="C49" s="10"/>
      <c r="D49" s="46" t="s">
        <v>105</v>
      </c>
      <c r="E49" s="52" t="s">
        <v>120</v>
      </c>
      <c r="F49" s="36"/>
      <c r="G49" s="106"/>
      <c r="H49" s="106"/>
      <c r="I49" s="106"/>
      <c r="J49" s="106"/>
      <c r="K49" s="107"/>
      <c r="L49" s="126"/>
    </row>
    <row r="50" spans="1:12" x14ac:dyDescent="0.2">
      <c r="A50" s="24" t="s">
        <v>86</v>
      </c>
      <c r="B50" s="9"/>
      <c r="C50" s="10"/>
      <c r="D50" s="20" t="s">
        <v>16</v>
      </c>
      <c r="E50" s="18" t="s">
        <v>5</v>
      </c>
      <c r="F50" s="36"/>
      <c r="G50" s="36"/>
      <c r="H50" s="36"/>
      <c r="I50" s="36"/>
      <c r="J50" s="36"/>
      <c r="K50" s="107"/>
      <c r="L50" s="126"/>
    </row>
    <row r="51" spans="1:12" x14ac:dyDescent="0.2">
      <c r="A51" s="24" t="s">
        <v>87</v>
      </c>
      <c r="B51" s="9"/>
      <c r="C51" s="10"/>
      <c r="D51" s="20" t="s">
        <v>98</v>
      </c>
      <c r="E51" s="18" t="s">
        <v>5</v>
      </c>
      <c r="F51" s="36"/>
      <c r="G51" s="36"/>
      <c r="H51" s="36"/>
      <c r="I51" s="36"/>
      <c r="J51" s="36"/>
      <c r="K51" s="107"/>
      <c r="L51" s="126"/>
    </row>
    <row r="52" spans="1:12" x14ac:dyDescent="0.2">
      <c r="A52" s="59" t="s">
        <v>71</v>
      </c>
      <c r="B52" s="9"/>
      <c r="C52" s="10"/>
      <c r="D52" s="32"/>
      <c r="E52" s="32"/>
      <c r="F52" s="34"/>
      <c r="G52" s="108"/>
      <c r="H52" s="108"/>
      <c r="I52" s="108"/>
      <c r="J52" s="108"/>
      <c r="K52" s="109"/>
      <c r="L52" s="130"/>
    </row>
    <row r="53" spans="1:12" x14ac:dyDescent="0.2">
      <c r="A53" s="67" t="s">
        <v>93</v>
      </c>
      <c r="B53" s="3"/>
      <c r="C53" s="4"/>
      <c r="D53" s="20" t="s">
        <v>99</v>
      </c>
      <c r="E53" s="18" t="s">
        <v>5</v>
      </c>
      <c r="F53" s="36"/>
      <c r="G53" s="106"/>
      <c r="H53" s="106"/>
      <c r="I53" s="106"/>
      <c r="J53" s="106"/>
      <c r="K53" s="107"/>
      <c r="L53" s="126"/>
    </row>
    <row r="54" spans="1:12" x14ac:dyDescent="0.2">
      <c r="A54" s="24" t="s">
        <v>1</v>
      </c>
      <c r="B54" s="9"/>
      <c r="C54" s="10"/>
      <c r="D54" s="20" t="s">
        <v>15</v>
      </c>
      <c r="E54" s="18" t="s">
        <v>46</v>
      </c>
      <c r="F54" s="83"/>
      <c r="G54" s="83"/>
      <c r="H54" s="83"/>
      <c r="I54" s="83"/>
      <c r="J54" s="83"/>
      <c r="K54" s="116"/>
      <c r="L54" s="133"/>
    </row>
    <row r="55" spans="1:12" ht="14.25" x14ac:dyDescent="0.2">
      <c r="A55" s="78" t="s">
        <v>126</v>
      </c>
      <c r="B55" s="9"/>
      <c r="C55" s="10"/>
      <c r="D55" s="46" t="s">
        <v>125</v>
      </c>
      <c r="E55" s="19" t="s">
        <v>44</v>
      </c>
      <c r="F55" s="45"/>
      <c r="G55" s="115"/>
      <c r="H55" s="115"/>
      <c r="I55" s="115"/>
      <c r="J55" s="115"/>
      <c r="K55" s="116"/>
      <c r="L55" s="133"/>
    </row>
    <row r="56" spans="1:12" x14ac:dyDescent="0.2">
      <c r="A56" s="60" t="s">
        <v>72</v>
      </c>
      <c r="B56" s="9"/>
      <c r="C56" s="10"/>
      <c r="D56" s="32"/>
      <c r="E56" s="32"/>
      <c r="F56" s="34"/>
      <c r="G56" s="108"/>
      <c r="H56" s="108"/>
      <c r="I56" s="108"/>
      <c r="J56" s="108"/>
      <c r="K56" s="109"/>
      <c r="L56" s="130"/>
    </row>
    <row r="57" spans="1:12" x14ac:dyDescent="0.2">
      <c r="A57" s="68" t="s">
        <v>83</v>
      </c>
      <c r="B57" s="3"/>
      <c r="C57" s="3"/>
      <c r="D57" s="20" t="s">
        <v>100</v>
      </c>
      <c r="E57" s="18" t="s">
        <v>5</v>
      </c>
      <c r="F57" s="36"/>
      <c r="G57" s="36"/>
      <c r="H57" s="36"/>
      <c r="I57" s="36"/>
      <c r="J57" s="36"/>
      <c r="K57" s="107"/>
      <c r="L57" s="126"/>
    </row>
    <row r="58" spans="1:12" x14ac:dyDescent="0.2">
      <c r="A58" s="24" t="s">
        <v>88</v>
      </c>
      <c r="B58" s="9"/>
      <c r="C58" s="10"/>
      <c r="D58" s="20" t="s">
        <v>17</v>
      </c>
      <c r="E58" s="18" t="s">
        <v>5</v>
      </c>
      <c r="F58" s="36"/>
      <c r="G58" s="36"/>
      <c r="H58" s="36"/>
      <c r="I58" s="36"/>
      <c r="J58" s="36"/>
      <c r="K58" s="107"/>
      <c r="L58" s="126"/>
    </row>
    <row r="59" spans="1:12" ht="14.25" x14ac:dyDescent="0.2">
      <c r="A59" s="24" t="s">
        <v>2</v>
      </c>
      <c r="B59" s="9"/>
      <c r="C59" s="10"/>
      <c r="D59" s="20" t="s">
        <v>18</v>
      </c>
      <c r="E59" s="19" t="s">
        <v>44</v>
      </c>
      <c r="F59" s="36"/>
      <c r="G59" s="36"/>
      <c r="H59" s="36"/>
      <c r="I59" s="36"/>
      <c r="J59" s="36"/>
      <c r="K59" s="107"/>
      <c r="L59" s="126"/>
    </row>
    <row r="60" spans="1:12" x14ac:dyDescent="0.2">
      <c r="A60" s="24" t="s">
        <v>102</v>
      </c>
      <c r="B60" s="9"/>
      <c r="C60" s="10"/>
      <c r="D60" s="20" t="s">
        <v>103</v>
      </c>
      <c r="E60" s="18" t="s">
        <v>5</v>
      </c>
      <c r="F60" s="36"/>
      <c r="G60" s="36"/>
      <c r="H60" s="36"/>
      <c r="I60" s="36"/>
      <c r="J60" s="36"/>
      <c r="K60" s="107"/>
      <c r="L60" s="126"/>
    </row>
    <row r="61" spans="1:12" x14ac:dyDescent="0.2">
      <c r="A61" s="24" t="s">
        <v>6</v>
      </c>
      <c r="B61" s="9"/>
      <c r="C61" s="10"/>
      <c r="D61" s="20" t="s">
        <v>84</v>
      </c>
      <c r="E61" s="18" t="s">
        <v>50</v>
      </c>
      <c r="F61" s="83"/>
      <c r="G61" s="83"/>
      <c r="H61" s="83"/>
      <c r="I61" s="83"/>
      <c r="J61" s="83"/>
      <c r="K61" s="116"/>
      <c r="L61" s="133"/>
    </row>
    <row r="62" spans="1:12" x14ac:dyDescent="0.2">
      <c r="A62" s="69" t="s">
        <v>4</v>
      </c>
      <c r="B62" s="3"/>
      <c r="C62" s="4"/>
      <c r="D62" s="32"/>
      <c r="E62" s="32"/>
      <c r="F62" s="34"/>
      <c r="G62" s="108"/>
      <c r="H62" s="108"/>
      <c r="I62" s="108"/>
      <c r="J62" s="108"/>
      <c r="K62" s="109"/>
      <c r="L62" s="130"/>
    </row>
    <row r="63" spans="1:12" x14ac:dyDescent="0.2">
      <c r="A63" s="24" t="s">
        <v>77</v>
      </c>
      <c r="B63" s="9"/>
      <c r="C63" s="10"/>
      <c r="D63" s="20" t="s">
        <v>79</v>
      </c>
      <c r="E63" s="18" t="s">
        <v>5</v>
      </c>
      <c r="F63" s="154"/>
      <c r="G63" s="37"/>
      <c r="H63" s="37"/>
      <c r="I63" s="37"/>
      <c r="J63" s="37"/>
      <c r="K63" s="117"/>
      <c r="L63" s="134"/>
    </row>
    <row r="64" spans="1:12" x14ac:dyDescent="0.2">
      <c r="A64" s="24" t="s">
        <v>78</v>
      </c>
      <c r="B64" s="9"/>
      <c r="C64" s="9"/>
      <c r="D64" s="20" t="s">
        <v>19</v>
      </c>
      <c r="E64" s="18" t="s">
        <v>5</v>
      </c>
      <c r="F64" s="36"/>
      <c r="G64" s="36"/>
      <c r="H64" s="36"/>
      <c r="I64" s="36"/>
      <c r="J64" s="36"/>
      <c r="K64" s="107"/>
      <c r="L64" s="126"/>
    </row>
    <row r="65" spans="1:12" s="17" customFormat="1" ht="14.25" x14ac:dyDescent="0.2">
      <c r="A65" s="24" t="s">
        <v>76</v>
      </c>
      <c r="B65" s="9"/>
      <c r="C65" s="10"/>
      <c r="D65" s="20" t="s">
        <v>20</v>
      </c>
      <c r="E65" s="19" t="s">
        <v>44</v>
      </c>
      <c r="F65" s="36"/>
      <c r="G65" s="36"/>
      <c r="H65" s="36"/>
      <c r="I65" s="36"/>
      <c r="J65" s="36"/>
      <c r="K65" s="107"/>
      <c r="L65" s="126"/>
    </row>
    <row r="66" spans="1:12" ht="14.25" x14ac:dyDescent="0.2">
      <c r="A66" s="24" t="s">
        <v>75</v>
      </c>
      <c r="B66" s="9"/>
      <c r="C66" s="10"/>
      <c r="D66" s="20" t="s">
        <v>21</v>
      </c>
      <c r="E66" s="19" t="s">
        <v>44</v>
      </c>
      <c r="F66" s="36"/>
      <c r="G66" s="36"/>
      <c r="H66" s="36"/>
      <c r="I66" s="36"/>
      <c r="J66" s="36"/>
      <c r="K66" s="107"/>
      <c r="L66" s="126"/>
    </row>
    <row r="67" spans="1:12" x14ac:dyDescent="0.2">
      <c r="A67" s="24" t="s">
        <v>89</v>
      </c>
      <c r="B67" s="9"/>
      <c r="C67" s="10"/>
      <c r="D67" s="20" t="s">
        <v>22</v>
      </c>
      <c r="E67" s="18" t="s">
        <v>5</v>
      </c>
      <c r="F67" s="36"/>
      <c r="G67" s="36"/>
      <c r="H67" s="36"/>
      <c r="I67" s="36"/>
      <c r="J67" s="36"/>
      <c r="K67" s="107"/>
      <c r="L67" s="126"/>
    </row>
    <row r="68" spans="1:12" x14ac:dyDescent="0.2">
      <c r="A68" s="59" t="s">
        <v>12</v>
      </c>
      <c r="B68" s="11"/>
      <c r="C68" s="10"/>
      <c r="D68" s="32"/>
      <c r="E68" s="32"/>
      <c r="F68" s="34"/>
      <c r="G68" s="108"/>
      <c r="H68" s="108"/>
      <c r="I68" s="108"/>
      <c r="J68" s="108"/>
      <c r="K68" s="109"/>
      <c r="L68" s="130"/>
    </row>
    <row r="69" spans="1:12" x14ac:dyDescent="0.2">
      <c r="A69" s="24" t="s">
        <v>13</v>
      </c>
      <c r="B69" s="9"/>
      <c r="C69" s="10"/>
      <c r="D69" s="20" t="s">
        <v>14</v>
      </c>
      <c r="E69" s="18" t="s">
        <v>5</v>
      </c>
      <c r="F69" s="36"/>
      <c r="G69" s="36"/>
      <c r="H69" s="36"/>
      <c r="I69" s="36"/>
      <c r="J69" s="36"/>
      <c r="K69" s="107"/>
      <c r="L69" s="126"/>
    </row>
    <row r="70" spans="1:12" x14ac:dyDescent="0.2">
      <c r="A70" s="66" t="s">
        <v>96</v>
      </c>
      <c r="B70" s="5"/>
      <c r="C70" s="4"/>
      <c r="D70" s="32"/>
      <c r="E70" s="32"/>
      <c r="F70" s="34"/>
      <c r="G70" s="108"/>
      <c r="H70" s="108"/>
      <c r="I70" s="108"/>
      <c r="J70" s="108"/>
      <c r="K70" s="109"/>
      <c r="L70" s="130"/>
    </row>
    <row r="71" spans="1:12" x14ac:dyDescent="0.2">
      <c r="A71" s="61" t="s">
        <v>25</v>
      </c>
      <c r="B71" s="9"/>
      <c r="C71" s="10" t="s">
        <v>28</v>
      </c>
      <c r="D71" s="20" t="s">
        <v>27</v>
      </c>
      <c r="E71" s="18"/>
      <c r="F71" s="83"/>
      <c r="G71" s="83"/>
      <c r="H71" s="83"/>
      <c r="I71" s="83"/>
      <c r="J71" s="83"/>
      <c r="K71" s="107"/>
      <c r="L71" s="126"/>
    </row>
    <row r="72" spans="1:12" x14ac:dyDescent="0.2">
      <c r="A72" s="70"/>
      <c r="B72" s="7"/>
      <c r="C72" s="8" t="s">
        <v>29</v>
      </c>
      <c r="D72" s="20" t="s">
        <v>27</v>
      </c>
      <c r="E72" s="18"/>
      <c r="F72" s="83"/>
      <c r="G72" s="83"/>
      <c r="H72" s="83"/>
      <c r="I72" s="83"/>
      <c r="J72" s="83"/>
      <c r="K72" s="107"/>
      <c r="L72" s="126"/>
    </row>
    <row r="73" spans="1:12" x14ac:dyDescent="0.2">
      <c r="A73" s="70" t="s">
        <v>31</v>
      </c>
      <c r="B73" s="7"/>
      <c r="C73" s="8"/>
      <c r="D73" s="18" t="s">
        <v>95</v>
      </c>
      <c r="E73" s="18"/>
      <c r="F73" s="83"/>
      <c r="G73" s="83"/>
      <c r="H73" s="83"/>
      <c r="I73" s="83"/>
      <c r="J73" s="83"/>
      <c r="K73" s="107"/>
      <c r="L73" s="126"/>
    </row>
    <row r="74" spans="1:12" x14ac:dyDescent="0.2">
      <c r="A74" s="61" t="s">
        <v>26</v>
      </c>
      <c r="B74" s="9"/>
      <c r="C74" s="10"/>
      <c r="D74" s="20" t="s">
        <v>30</v>
      </c>
      <c r="E74" s="18" t="s">
        <v>49</v>
      </c>
      <c r="F74" s="83"/>
      <c r="G74" s="83"/>
      <c r="H74" s="83"/>
      <c r="I74" s="83"/>
      <c r="J74" s="83"/>
      <c r="K74" s="107"/>
      <c r="L74" s="126"/>
    </row>
    <row r="75" spans="1:12" x14ac:dyDescent="0.2">
      <c r="A75" s="60" t="s">
        <v>124</v>
      </c>
      <c r="B75" s="12"/>
      <c r="C75" s="10"/>
      <c r="D75" s="32"/>
      <c r="E75" s="32"/>
      <c r="F75" s="34"/>
      <c r="G75" s="108"/>
      <c r="H75" s="108"/>
      <c r="I75" s="108"/>
      <c r="J75" s="108"/>
      <c r="K75" s="109"/>
      <c r="L75" s="130"/>
    </row>
    <row r="76" spans="1:12" x14ac:dyDescent="0.2">
      <c r="A76" s="61" t="s">
        <v>25</v>
      </c>
      <c r="B76" s="9"/>
      <c r="C76" s="10" t="s">
        <v>28</v>
      </c>
      <c r="D76" s="20" t="s">
        <v>32</v>
      </c>
      <c r="E76" s="18"/>
      <c r="F76" s="83"/>
      <c r="G76" s="83"/>
      <c r="H76" s="83"/>
      <c r="I76" s="83"/>
      <c r="J76" s="83"/>
      <c r="K76" s="107"/>
      <c r="L76" s="126"/>
    </row>
    <row r="77" spans="1:12" x14ac:dyDescent="0.2">
      <c r="A77" s="70"/>
      <c r="B77" s="7"/>
      <c r="C77" s="8" t="s">
        <v>29</v>
      </c>
      <c r="D77" s="20" t="s">
        <v>32</v>
      </c>
      <c r="E77" s="18"/>
      <c r="F77" s="83"/>
      <c r="G77" s="83"/>
      <c r="H77" s="83"/>
      <c r="I77" s="83"/>
      <c r="J77" s="83"/>
      <c r="K77" s="107"/>
      <c r="L77" s="126"/>
    </row>
    <row r="78" spans="1:12" x14ac:dyDescent="0.2">
      <c r="A78" s="70" t="s">
        <v>31</v>
      </c>
      <c r="B78" s="7"/>
      <c r="C78" s="8"/>
      <c r="D78" s="20" t="s">
        <v>104</v>
      </c>
      <c r="E78" s="18"/>
      <c r="F78" s="83"/>
      <c r="G78" s="83"/>
      <c r="H78" s="83"/>
      <c r="I78" s="83"/>
      <c r="J78" s="83"/>
      <c r="K78" s="107"/>
      <c r="L78" s="126"/>
    </row>
    <row r="79" spans="1:12" ht="13.5" thickBot="1" x14ac:dyDescent="0.25">
      <c r="A79" s="71" t="s">
        <v>26</v>
      </c>
      <c r="B79" s="25"/>
      <c r="C79" s="72"/>
      <c r="D79" s="73" t="s">
        <v>33</v>
      </c>
      <c r="E79" s="74" t="s">
        <v>49</v>
      </c>
      <c r="F79" s="153"/>
      <c r="G79" s="153"/>
      <c r="H79" s="153"/>
      <c r="I79" s="153"/>
      <c r="J79" s="153"/>
      <c r="K79" s="118"/>
      <c r="L79" s="135"/>
    </row>
    <row r="80" spans="1:12" s="2" customFormat="1" x14ac:dyDescent="0.2">
      <c r="A80" s="66"/>
      <c r="B80" s="5"/>
      <c r="C80" s="5"/>
      <c r="D80" s="15"/>
      <c r="E80" s="15"/>
      <c r="F80" s="16"/>
      <c r="G80" s="95"/>
      <c r="H80" s="95"/>
      <c r="I80" s="119"/>
      <c r="J80" s="119"/>
      <c r="K80" s="119"/>
      <c r="L80" s="140"/>
    </row>
    <row r="81" spans="1:12" x14ac:dyDescent="0.2">
      <c r="A81" s="82"/>
      <c r="B81" s="3"/>
      <c r="C81" s="3"/>
      <c r="D81" s="141"/>
      <c r="L81" s="140"/>
    </row>
    <row r="82" spans="1:12" s="2" customFormat="1" ht="15.75" x14ac:dyDescent="0.25">
      <c r="A82" s="142" t="s">
        <v>128</v>
      </c>
      <c r="B82" s="3"/>
      <c r="C82" s="3"/>
      <c r="D82" s="141"/>
      <c r="E82" s="15"/>
      <c r="F82" s="16"/>
      <c r="G82" s="95"/>
      <c r="H82" s="95"/>
      <c r="I82" s="119"/>
      <c r="J82" s="119"/>
      <c r="K82" s="119"/>
      <c r="L82" s="140"/>
    </row>
    <row r="83" spans="1:12" x14ac:dyDescent="0.2">
      <c r="A83" s="82"/>
      <c r="B83" s="3"/>
      <c r="C83" s="3"/>
      <c r="D83" s="141"/>
      <c r="L83" s="140"/>
    </row>
    <row r="84" spans="1:12" x14ac:dyDescent="0.2">
      <c r="A84" s="82"/>
      <c r="B84" s="3"/>
      <c r="C84" s="3"/>
      <c r="D84" s="141"/>
      <c r="L84" s="140"/>
    </row>
    <row r="85" spans="1:12" ht="13.5" thickBot="1" x14ac:dyDescent="0.25">
      <c r="A85" s="143"/>
      <c r="B85" s="144"/>
      <c r="C85" s="144"/>
      <c r="D85" s="145"/>
      <c r="E85" s="146"/>
      <c r="F85" s="147"/>
      <c r="G85" s="148"/>
      <c r="H85" s="148"/>
      <c r="I85" s="149"/>
      <c r="J85" s="149"/>
      <c r="K85" s="149"/>
      <c r="L85" s="150"/>
    </row>
  </sheetData>
  <phoneticPr fontId="2" type="noConversion"/>
  <pageMargins left="0.55118110236220474" right="0.39370078740157483" top="0.19685039370078741" bottom="0.78740157480314965" header="0.11811023622047245" footer="0.39370078740157483"/>
  <pageSetup paperSize="8" fitToHeight="2" orientation="portrait" r:id="rId1"/>
  <headerFooter differentOddEven="1" scaleWithDoc="0" alignWithMargins="0">
    <oddFooter>&amp;C
&amp;8&amp;F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1DD1313303E24A8D8A837A222BE523" ma:contentTypeVersion="2" ma:contentTypeDescription="Create a new document." ma:contentTypeScope="" ma:versionID="f0ce8b0f891dae65397f8b9dece7654c">
  <xsd:schema xmlns:xsd="http://www.w3.org/2001/XMLSchema" xmlns:xs="http://www.w3.org/2001/XMLSchema" xmlns:p="http://schemas.microsoft.com/office/2006/metadata/properties" xmlns:ns2="edcb696b-9d88-4506-9e11-5d7b123e016f" targetNamespace="http://schemas.microsoft.com/office/2006/metadata/properties" ma:root="true" ma:fieldsID="613b974223ed03c1621111eb3822439d" ns2:_="">
    <xsd:import namespace="edcb696b-9d88-4506-9e11-5d7b123e01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b696b-9d88-4506-9e11-5d7b123e01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B4AFE9-EBDC-4296-A06A-B48DB508A8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b696b-9d88-4506-9e11-5d7b123e01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3995C4-6268-4572-8155-4AE7C5FB78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27C197-1379-4337-936D-1115ECFD9B61}">
  <ds:schemaRefs>
    <ds:schemaRef ds:uri="http://purl.org/dc/elements/1.1/"/>
    <ds:schemaRef ds:uri="http://schemas.microsoft.com/office/2006/metadata/properties"/>
    <ds:schemaRef ds:uri="edcb696b-9d88-4506-9e11-5d7b123e016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With Formulas</vt:lpstr>
      <vt:lpstr>'With Formulas'!Print_Area</vt:lpstr>
      <vt:lpstr>'With Formulas'!Print_Titles</vt:lpstr>
    </vt:vector>
  </TitlesOfParts>
  <Company>Alfa Laval Copenhagen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 Laval Copenhagen A/S</dc:creator>
  <cp:lastModifiedBy>Christian Villefrance</cp:lastModifiedBy>
  <cp:lastPrinted>2018-02-06T08:27:27Z</cp:lastPrinted>
  <dcterms:created xsi:type="dcterms:W3CDTF">2007-03-02T10:35:51Z</dcterms:created>
  <dcterms:modified xsi:type="dcterms:W3CDTF">2022-08-23T09:11:04Z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0x010100121DD1313303E24A8D8A837A222BE523</vt:lpwstr>
  </property>
  <property fmtid="{D5CDD505-2E9C-101B-9397-08002B2CF9AE}" pid="3" name="MSIP_Label_c14af057-89d0-49a5-911d-fe542bdab1f7_Enabled">
    <vt:lpwstr>true</vt:lpwstr>
  </property>
  <property fmtid="{D5CDD505-2E9C-101B-9397-08002B2CF9AE}" pid="4" name="MSIP_Label_c14af057-89d0-49a5-911d-fe542bdab1f7_SetDate">
    <vt:lpwstr>2021-11-06T09:48:52Z</vt:lpwstr>
  </property>
  <property fmtid="{D5CDD505-2E9C-101B-9397-08002B2CF9AE}" pid="5" name="MSIP_Label_c14af057-89d0-49a5-911d-fe542bdab1f7_Method">
    <vt:lpwstr>Standard</vt:lpwstr>
  </property>
  <property fmtid="{D5CDD505-2E9C-101B-9397-08002B2CF9AE}" pid="6" name="MSIP_Label_c14af057-89d0-49a5-911d-fe542bdab1f7_Name">
    <vt:lpwstr>(Pilot) Business</vt:lpwstr>
  </property>
  <property fmtid="{D5CDD505-2E9C-101B-9397-08002B2CF9AE}" pid="7" name="MSIP_Label_c14af057-89d0-49a5-911d-fe542bdab1f7_SiteId">
    <vt:lpwstr>ed5d5f47-52dd-48af-90ca-f7bd83624eb9</vt:lpwstr>
  </property>
  <property fmtid="{D5CDD505-2E9C-101B-9397-08002B2CF9AE}" pid="8" name="MSIP_Label_c14af057-89d0-49a5-911d-fe542bdab1f7_ActionId">
    <vt:lpwstr>21ee40da-f194-4d6a-b058-35dcdf691aea</vt:lpwstr>
  </property>
  <property fmtid="{D5CDD505-2E9C-101B-9397-08002B2CF9AE}" pid="9" name="MSIP_Label_c14af057-89d0-49a5-911d-fe542bdab1f7_ContentBits">
    <vt:lpwstr>2</vt:lpwstr>
  </property>
</Properties>
</file>